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普通招考" sheetId="3" r:id="rId1"/>
  </sheets>
  <definedNames>
    <definedName name="_xlnm._FilterDatabase" localSheetId="0" hidden="1">普通招考!$A$1:$P$19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<sst xmlns="http://schemas.openxmlformats.org/spreadsheetml/2006/main" count="179" uniqueCount="115">
  <si>
    <t>学院</t>
  </si>
  <si>
    <t>考生姓名</t>
  </si>
  <si>
    <t>报名号</t>
  </si>
  <si>
    <t>专业代码</t>
  </si>
  <si>
    <t>专业名称</t>
  </si>
  <si>
    <t>研究方向代码</t>
  </si>
  <si>
    <t>研究方向名称</t>
  </si>
  <si>
    <t>录取类别</t>
  </si>
  <si>
    <t>外语成绩（100分）</t>
  </si>
  <si>
    <t>业务课一（100分）</t>
  </si>
  <si>
    <t>业务课二（100分）</t>
  </si>
  <si>
    <t>初试成绩（300分）</t>
  </si>
  <si>
    <t>复试成绩（100分）</t>
  </si>
  <si>
    <t>总成绩（100分）</t>
  </si>
  <si>
    <t>是否录取</t>
  </si>
  <si>
    <t>备注</t>
  </si>
  <si>
    <t>生命科学学院</t>
  </si>
  <si>
    <t>李*平</t>
  </si>
  <si>
    <t>1016599641</t>
  </si>
  <si>
    <t>071000</t>
  </si>
  <si>
    <t>生物学</t>
  </si>
  <si>
    <t>04</t>
  </si>
  <si>
    <t>生理学</t>
  </si>
  <si>
    <t>非定向</t>
  </si>
  <si>
    <t>拟录取</t>
  </si>
  <si>
    <t>陶*宁</t>
  </si>
  <si>
    <t>1016599663</t>
  </si>
  <si>
    <t>桑*君</t>
  </si>
  <si>
    <t>1016599634</t>
  </si>
  <si>
    <t>05</t>
  </si>
  <si>
    <t>细胞生物学</t>
  </si>
  <si>
    <t>数学学院</t>
  </si>
  <si>
    <t>徐*航</t>
  </si>
  <si>
    <t>1016599642</t>
  </si>
  <si>
    <t>070105</t>
  </si>
  <si>
    <t>运筹学与控制论</t>
  </si>
  <si>
    <t>01</t>
  </si>
  <si>
    <t>随机均衡优化问题理论与算法研究</t>
  </si>
  <si>
    <t>马*梓</t>
  </si>
  <si>
    <t>1016599652</t>
  </si>
  <si>
    <t>070101</t>
  </si>
  <si>
    <t>基础数学</t>
  </si>
  <si>
    <t>低维流形拓扑</t>
  </si>
  <si>
    <t>心理学院</t>
  </si>
  <si>
    <t>李*</t>
  </si>
  <si>
    <t>1016599622</t>
  </si>
  <si>
    <t>040203</t>
  </si>
  <si>
    <t>应用心理学</t>
  </si>
  <si>
    <t>02</t>
  </si>
  <si>
    <t>临床与咨询心理学</t>
  </si>
  <si>
    <t>体育学院</t>
  </si>
  <si>
    <t>刘*涵</t>
  </si>
  <si>
    <t>1016599645</t>
  </si>
  <si>
    <t>040301</t>
  </si>
  <si>
    <t>体育人文社会学</t>
  </si>
  <si>
    <t>学校体育</t>
  </si>
  <si>
    <t>历史文化学院</t>
  </si>
  <si>
    <t>赵*山</t>
  </si>
  <si>
    <t>1016599659</t>
  </si>
  <si>
    <t>060200</t>
  </si>
  <si>
    <t>中国史</t>
  </si>
  <si>
    <t>北方民族史</t>
  </si>
  <si>
    <t>定向</t>
  </si>
  <si>
    <t>支援西部高校专项</t>
  </si>
  <si>
    <t>物理与电子技术学院</t>
  </si>
  <si>
    <t>杨*</t>
  </si>
  <si>
    <t>1016599638</t>
  </si>
  <si>
    <t>070201</t>
  </si>
  <si>
    <t>理论物理</t>
  </si>
  <si>
    <t>量子信息</t>
  </si>
  <si>
    <t>文学院</t>
  </si>
  <si>
    <t>邓*伟</t>
  </si>
  <si>
    <t>1016599660</t>
  </si>
  <si>
    <t>050103</t>
  </si>
  <si>
    <t>汉语言文字学</t>
  </si>
  <si>
    <t>汉语史研究（音韵与方言）</t>
  </si>
  <si>
    <t>胡*晨</t>
  </si>
  <si>
    <t>1016599665</t>
  </si>
  <si>
    <t>050105</t>
  </si>
  <si>
    <t>中国古代文学</t>
  </si>
  <si>
    <t>先秦两汉文学</t>
  </si>
  <si>
    <t>化学化工学院</t>
  </si>
  <si>
    <t>苏*雁</t>
  </si>
  <si>
    <t>1016599640</t>
  </si>
  <si>
    <t>070304</t>
  </si>
  <si>
    <t>物理化学</t>
  </si>
  <si>
    <t>06</t>
  </si>
  <si>
    <t>06催化化学</t>
  </si>
  <si>
    <t>陈*</t>
  </si>
  <si>
    <t>1016599649</t>
  </si>
  <si>
    <t>01理论与计算化学</t>
  </si>
  <si>
    <t>冀*丹</t>
  </si>
  <si>
    <t>1016599666</t>
  </si>
  <si>
    <t>07</t>
  </si>
  <si>
    <t>07催化化学</t>
  </si>
  <si>
    <t>地理科学学院</t>
  </si>
  <si>
    <t>王*楠</t>
  </si>
  <si>
    <t>1016599631</t>
  </si>
  <si>
    <t>070503</t>
  </si>
  <si>
    <t>地图学与地理信息系统</t>
  </si>
  <si>
    <t>地理信息系统及其应用</t>
  </si>
  <si>
    <t>李*晨</t>
  </si>
  <si>
    <t>1016599647</t>
  </si>
  <si>
    <t>0705J2</t>
  </si>
  <si>
    <t>国家公园学</t>
  </si>
  <si>
    <t>国家公园建设与管理</t>
  </si>
  <si>
    <t>周*旭</t>
  </si>
  <si>
    <t>1016599654</t>
  </si>
  <si>
    <t>070502</t>
  </si>
  <si>
    <t>人文地理学</t>
  </si>
  <si>
    <t>02海洋经济地理</t>
  </si>
  <si>
    <t>王*静</t>
  </si>
  <si>
    <t>1016599626</t>
  </si>
  <si>
    <t>03</t>
  </si>
  <si>
    <t>03海洋经济地理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</si>
</sst>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1">
    <font>
      <sz val="11"/>
      <color theme="1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workbookViewId="0">
      <selection activeCell="A8" sqref="$A8:$XFD8"/>
    </sheetView>
  </sheetViews>
  <sheetFormatPr defaultColWidth="9" defaultRowHeight="13.5"/>
  <cols>
    <col min="1" max="1" width="28.625" customWidth="1"/>
    <col min="3" max="3" width="18.125" customWidth="1"/>
    <col min="4" max="4" width="11.875" customWidth="1"/>
    <col min="5" max="5" width="32.5" customWidth="1"/>
    <col min="7" max="7" width="43.5" customWidth="1"/>
    <col min="8" max="8" width="12.25" customWidth="1"/>
    <col min="9" max="9" width="14.125" customWidth="1"/>
    <col min="10" max="10" width="15.5" customWidth="1"/>
    <col min="11" max="11" width="15.125" customWidth="1"/>
    <col min="12" max="12" width="13.5" customWidth="1"/>
    <col min="13" max="13" width="13.875" customWidth="1"/>
    <col min="14" max="14" width="13.625" customWidth="1"/>
    <col min="15" max="15" width="11.625" customWidth="1"/>
    <col min="16" max="16" width="22.625" customWidth="1"/>
  </cols>
  <sheetData>
    <row r="1" ht="40.5" spans="1:16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4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</row>
    <row r="2" ht="20.25" spans="1:16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>
        <v>53</v>
      </c>
      <c r="J2" s="1">
        <v>91</v>
      </c>
      <c r="K2" s="1">
        <v>77</v>
      </c>
      <c r="L2" s="1">
        <f>I2+J2+K2</f>
        <v>221</v>
      </c>
      <c r="M2" s="1">
        <v>93.5</v>
      </c>
      <c r="N2" s="1">
        <f t="shared" ref="N2:N19" si="0">ROUND((L2/3)*0.7+M2*0.3,2)</f>
        <v>79.62</v>
      </c>
      <c r="O2" s="1" t="s">
        <v>24</v>
      </c>
      <c r="P2" s="1"/>
    </row>
    <row r="3" ht="20.25" spans="1:16">
      <c r="A3" s="1" t="s">
        <v>16</v>
      </c>
      <c r="B3" s="1" t="s">
        <v>25</v>
      </c>
      <c r="C3" s="1" t="s">
        <v>26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>
        <v>63</v>
      </c>
      <c r="J3" s="1">
        <v>84</v>
      </c>
      <c r="K3" s="1">
        <v>81</v>
      </c>
      <c r="L3" s="1">
        <f>I3+J3+K3</f>
        <v>228</v>
      </c>
      <c r="M3" s="1">
        <v>94</v>
      </c>
      <c r="N3" s="1">
        <f t="shared" si="0"/>
        <v>81.4</v>
      </c>
      <c r="O3" s="1" t="s">
        <v>24</v>
      </c>
      <c r="P3" s="1"/>
    </row>
    <row r="4" ht="20.25" spans="1:16">
      <c r="A4" s="1" t="s">
        <v>16</v>
      </c>
      <c r="B4" s="1" t="s">
        <v>27</v>
      </c>
      <c r="C4" s="1" t="s">
        <v>28</v>
      </c>
      <c r="D4" s="1" t="s">
        <v>19</v>
      </c>
      <c r="E4" s="1" t="s">
        <v>20</v>
      </c>
      <c r="F4" s="1" t="s">
        <v>29</v>
      </c>
      <c r="G4" s="1" t="s">
        <v>30</v>
      </c>
      <c r="H4" s="1" t="s">
        <v>23</v>
      </c>
      <c r="I4" s="1">
        <v>78</v>
      </c>
      <c r="J4" s="1">
        <v>73</v>
      </c>
      <c r="K4" s="1">
        <v>81</v>
      </c>
      <c r="L4" s="1">
        <f>I4+J4+K4</f>
        <v>232</v>
      </c>
      <c r="M4" s="1">
        <v>95.17</v>
      </c>
      <c r="N4" s="1">
        <f t="shared" si="0"/>
        <v>82.68</v>
      </c>
      <c r="O4" s="1" t="s">
        <v>24</v>
      </c>
      <c r="P4" s="1"/>
    </row>
    <row r="5" ht="20.25" spans="1:16">
      <c r="A5" s="1" t="s">
        <v>31</v>
      </c>
      <c r="B5" s="1" t="s">
        <v>32</v>
      </c>
      <c r="C5" s="1" t="s">
        <v>33</v>
      </c>
      <c r="D5" s="5" t="s">
        <v>34</v>
      </c>
      <c r="E5" s="1" t="s">
        <v>35</v>
      </c>
      <c r="F5" s="1" t="s">
        <v>36</v>
      </c>
      <c r="G5" s="1" t="s">
        <v>37</v>
      </c>
      <c r="H5" s="1" t="s">
        <v>23</v>
      </c>
      <c r="I5" s="1">
        <v>71</v>
      </c>
      <c r="J5" s="1">
        <v>85</v>
      </c>
      <c r="K5" s="1">
        <v>93</v>
      </c>
      <c r="L5" s="1">
        <v>249</v>
      </c>
      <c r="M5" s="1">
        <v>97</v>
      </c>
      <c r="N5" s="1">
        <f t="shared" si="0"/>
        <v>87.2</v>
      </c>
      <c r="O5" s="1" t="s">
        <v>24</v>
      </c>
      <c r="P5" s="1"/>
    </row>
    <row r="6" ht="20.25" spans="1:16">
      <c r="A6" s="1" t="s">
        <v>31</v>
      </c>
      <c r="B6" s="1" t="s">
        <v>38</v>
      </c>
      <c r="C6" s="1" t="s">
        <v>39</v>
      </c>
      <c r="D6" s="5" t="s">
        <v>40</v>
      </c>
      <c r="E6" s="1" t="s">
        <v>41</v>
      </c>
      <c r="F6" s="1" t="s">
        <v>36</v>
      </c>
      <c r="G6" s="1" t="s">
        <v>42</v>
      </c>
      <c r="H6" s="1" t="s">
        <v>23</v>
      </c>
      <c r="I6" s="1">
        <v>62</v>
      </c>
      <c r="J6" s="1">
        <v>70</v>
      </c>
      <c r="K6" s="1">
        <v>80</v>
      </c>
      <c r="L6" s="1">
        <v>212</v>
      </c>
      <c r="M6" s="1">
        <v>92.83</v>
      </c>
      <c r="N6" s="1">
        <f t="shared" si="0"/>
        <v>77.32</v>
      </c>
      <c r="O6" s="1" t="s">
        <v>24</v>
      </c>
      <c r="P6" s="1"/>
    </row>
    <row r="7" ht="20.25" spans="1:16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23</v>
      </c>
      <c r="I7" s="1">
        <v>70</v>
      </c>
      <c r="J7" s="1">
        <v>76</v>
      </c>
      <c r="K7" s="1">
        <v>86</v>
      </c>
      <c r="L7" s="1">
        <v>232</v>
      </c>
      <c r="M7" s="1">
        <v>97.33</v>
      </c>
      <c r="N7" s="1">
        <f t="shared" si="0"/>
        <v>83.33</v>
      </c>
      <c r="O7" s="1" t="s">
        <v>24</v>
      </c>
      <c r="P7" s="1"/>
    </row>
    <row r="8" ht="20.25" spans="1:16">
      <c r="A8" s="1" t="s">
        <v>50</v>
      </c>
      <c r="B8" s="1" t="s">
        <v>51</v>
      </c>
      <c r="C8" s="1" t="s">
        <v>52</v>
      </c>
      <c r="D8" s="1" t="s">
        <v>53</v>
      </c>
      <c r="E8" s="1" t="s">
        <v>54</v>
      </c>
      <c r="F8" s="1" t="s">
        <v>48</v>
      </c>
      <c r="G8" s="1" t="s">
        <v>55</v>
      </c>
      <c r="H8" s="1" t="s">
        <v>23</v>
      </c>
      <c r="I8" s="1">
        <v>56</v>
      </c>
      <c r="J8" s="1">
        <v>83</v>
      </c>
      <c r="K8" s="1">
        <v>85</v>
      </c>
      <c r="L8" s="1">
        <v>224</v>
      </c>
      <c r="M8" s="1">
        <v>92.33</v>
      </c>
      <c r="N8" s="1">
        <v>79.97</v>
      </c>
      <c r="O8" s="1" t="s">
        <v>24</v>
      </c>
      <c r="P8" s="1"/>
    </row>
    <row r="9" ht="20.25" spans="1:16">
      <c r="A9" s="1" t="s">
        <v>56</v>
      </c>
      <c r="B9" s="1" t="s">
        <v>57</v>
      </c>
      <c r="C9" s="1" t="s">
        <v>58</v>
      </c>
      <c r="D9" s="1" t="s">
        <v>59</v>
      </c>
      <c r="E9" s="1" t="s">
        <v>60</v>
      </c>
      <c r="F9" s="1" t="s">
        <v>48</v>
      </c>
      <c r="G9" s="1" t="s">
        <v>61</v>
      </c>
      <c r="H9" s="1" t="s">
        <v>62</v>
      </c>
      <c r="I9" s="1">
        <v>50</v>
      </c>
      <c r="J9" s="1">
        <v>84</v>
      </c>
      <c r="K9" s="1">
        <v>71</v>
      </c>
      <c r="L9" s="1">
        <f t="shared" ref="L8:L15" si="1">I9+J9+K9</f>
        <v>205</v>
      </c>
      <c r="M9" s="1">
        <v>91.17</v>
      </c>
      <c r="N9" s="1">
        <f t="shared" si="0"/>
        <v>75.18</v>
      </c>
      <c r="O9" s="1" t="s">
        <v>24</v>
      </c>
      <c r="P9" s="1" t="s">
        <v>63</v>
      </c>
    </row>
    <row r="10" ht="20.25" spans="1:16">
      <c r="A10" s="1" t="s">
        <v>64</v>
      </c>
      <c r="B10" s="1" t="s">
        <v>65</v>
      </c>
      <c r="C10" s="1" t="s">
        <v>66</v>
      </c>
      <c r="D10" s="1" t="s">
        <v>67</v>
      </c>
      <c r="E10" s="1" t="s">
        <v>68</v>
      </c>
      <c r="F10" s="1" t="s">
        <v>21</v>
      </c>
      <c r="G10" s="1" t="s">
        <v>69</v>
      </c>
      <c r="H10" s="1" t="s">
        <v>23</v>
      </c>
      <c r="I10" s="1">
        <v>61</v>
      </c>
      <c r="J10" s="1">
        <v>81</v>
      </c>
      <c r="K10" s="1">
        <v>90</v>
      </c>
      <c r="L10" s="1">
        <f t="shared" si="1"/>
        <v>232</v>
      </c>
      <c r="M10" s="1">
        <v>94.33</v>
      </c>
      <c r="N10" s="1">
        <f t="shared" si="0"/>
        <v>82.43</v>
      </c>
      <c r="O10" s="1" t="s">
        <v>24</v>
      </c>
      <c r="P10" s="1"/>
    </row>
    <row r="11" ht="20.25" spans="1:16">
      <c r="A11" s="1" t="s">
        <v>70</v>
      </c>
      <c r="B11" s="1" t="s">
        <v>71</v>
      </c>
      <c r="C11" s="1" t="s">
        <v>72</v>
      </c>
      <c r="D11" s="1" t="s">
        <v>73</v>
      </c>
      <c r="E11" s="1" t="s">
        <v>74</v>
      </c>
      <c r="F11" s="1" t="s">
        <v>48</v>
      </c>
      <c r="G11" s="1" t="s">
        <v>75</v>
      </c>
      <c r="H11" s="1" t="s">
        <v>23</v>
      </c>
      <c r="I11" s="1">
        <v>61</v>
      </c>
      <c r="J11" s="1">
        <v>93</v>
      </c>
      <c r="K11" s="1">
        <v>94</v>
      </c>
      <c r="L11" s="1">
        <f t="shared" si="1"/>
        <v>248</v>
      </c>
      <c r="M11" s="1">
        <v>96.17</v>
      </c>
      <c r="N11" s="1">
        <f t="shared" si="0"/>
        <v>86.72</v>
      </c>
      <c r="O11" s="1" t="s">
        <v>24</v>
      </c>
      <c r="P11" s="1"/>
    </row>
    <row r="12" ht="20.25" spans="1:16">
      <c r="A12" s="1" t="s">
        <v>70</v>
      </c>
      <c r="B12" s="1" t="s">
        <v>76</v>
      </c>
      <c r="C12" s="1" t="s">
        <v>77</v>
      </c>
      <c r="D12" s="1" t="s">
        <v>78</v>
      </c>
      <c r="E12" s="1" t="s">
        <v>79</v>
      </c>
      <c r="F12" s="1" t="s">
        <v>36</v>
      </c>
      <c r="G12" s="1" t="s">
        <v>80</v>
      </c>
      <c r="H12" s="1" t="s">
        <v>23</v>
      </c>
      <c r="I12" s="1">
        <v>65</v>
      </c>
      <c r="J12" s="1">
        <v>90</v>
      </c>
      <c r="K12" s="1">
        <v>81</v>
      </c>
      <c r="L12" s="1">
        <f t="shared" si="1"/>
        <v>236</v>
      </c>
      <c r="M12" s="1">
        <v>93.17</v>
      </c>
      <c r="N12" s="1">
        <f t="shared" si="0"/>
        <v>83.02</v>
      </c>
      <c r="O12" s="1" t="s">
        <v>24</v>
      </c>
      <c r="P12" s="1"/>
    </row>
    <row r="13" ht="20.25" spans="1:16">
      <c r="A13" s="1" t="s">
        <v>81</v>
      </c>
      <c r="B13" s="1" t="s">
        <v>82</v>
      </c>
      <c r="C13" s="1" t="s">
        <v>83</v>
      </c>
      <c r="D13" s="1" t="s">
        <v>84</v>
      </c>
      <c r="E13" s="1" t="s">
        <v>85</v>
      </c>
      <c r="F13" s="1" t="s">
        <v>86</v>
      </c>
      <c r="G13" s="1" t="s">
        <v>87</v>
      </c>
      <c r="H13" s="1" t="s">
        <v>23</v>
      </c>
      <c r="I13" s="1">
        <v>50</v>
      </c>
      <c r="J13" s="1">
        <v>71</v>
      </c>
      <c r="K13" s="1">
        <v>68</v>
      </c>
      <c r="L13" s="1">
        <f t="shared" si="1"/>
        <v>189</v>
      </c>
      <c r="M13" s="1">
        <v>89.83</v>
      </c>
      <c r="N13" s="1">
        <f t="shared" si="0"/>
        <v>71.05</v>
      </c>
      <c r="O13" s="1" t="s">
        <v>24</v>
      </c>
      <c r="P13" s="1"/>
    </row>
    <row r="14" ht="20.25" spans="1:16">
      <c r="A14" s="1" t="s">
        <v>81</v>
      </c>
      <c r="B14" s="1" t="s">
        <v>88</v>
      </c>
      <c r="C14" s="1" t="s">
        <v>89</v>
      </c>
      <c r="D14" s="1" t="s">
        <v>84</v>
      </c>
      <c r="E14" s="1" t="s">
        <v>85</v>
      </c>
      <c r="F14" s="1" t="s">
        <v>36</v>
      </c>
      <c r="G14" s="1" t="s">
        <v>90</v>
      </c>
      <c r="H14" s="1" t="s">
        <v>23</v>
      </c>
      <c r="I14" s="1">
        <v>63</v>
      </c>
      <c r="J14" s="1">
        <v>79</v>
      </c>
      <c r="K14" s="1">
        <v>72</v>
      </c>
      <c r="L14" s="1">
        <f t="shared" si="1"/>
        <v>214</v>
      </c>
      <c r="M14" s="1">
        <v>90.5</v>
      </c>
      <c r="N14" s="1">
        <f t="shared" si="0"/>
        <v>77.08</v>
      </c>
      <c r="O14" s="1" t="s">
        <v>24</v>
      </c>
      <c r="P14" s="1"/>
    </row>
    <row r="15" ht="20.25" spans="1:16">
      <c r="A15" s="1" t="s">
        <v>81</v>
      </c>
      <c r="B15" s="1" t="s">
        <v>91</v>
      </c>
      <c r="C15" s="1" t="s">
        <v>92</v>
      </c>
      <c r="D15" s="1" t="s">
        <v>84</v>
      </c>
      <c r="E15" s="1" t="s">
        <v>85</v>
      </c>
      <c r="F15" s="1" t="s">
        <v>93</v>
      </c>
      <c r="G15" s="1" t="s">
        <v>94</v>
      </c>
      <c r="H15" s="1" t="s">
        <v>23</v>
      </c>
      <c r="I15" s="1">
        <v>67</v>
      </c>
      <c r="J15" s="1">
        <v>82</v>
      </c>
      <c r="K15" s="1">
        <v>65</v>
      </c>
      <c r="L15" s="1">
        <f t="shared" si="1"/>
        <v>214</v>
      </c>
      <c r="M15" s="1">
        <v>90.17</v>
      </c>
      <c r="N15" s="1">
        <f t="shared" si="0"/>
        <v>76.98</v>
      </c>
      <c r="O15" s="1" t="s">
        <v>24</v>
      </c>
      <c r="P15" s="1"/>
    </row>
    <row r="16" ht="20.25" spans="1:16">
      <c r="A16" s="1" t="s">
        <v>95</v>
      </c>
      <c r="B16" s="1" t="s">
        <v>96</v>
      </c>
      <c r="C16" s="1" t="s">
        <v>97</v>
      </c>
      <c r="D16" s="1" t="s">
        <v>98</v>
      </c>
      <c r="E16" s="1" t="s">
        <v>99</v>
      </c>
      <c r="F16" s="1" t="s">
        <v>36</v>
      </c>
      <c r="G16" s="1" t="s">
        <v>100</v>
      </c>
      <c r="H16" s="1" t="s">
        <v>23</v>
      </c>
      <c r="I16" s="1">
        <v>76</v>
      </c>
      <c r="J16" s="1">
        <v>94</v>
      </c>
      <c r="K16" s="1">
        <v>83</v>
      </c>
      <c r="L16" s="1">
        <v>253</v>
      </c>
      <c r="M16" s="1">
        <v>93.67</v>
      </c>
      <c r="N16" s="1">
        <f t="shared" si="0"/>
        <v>87.13</v>
      </c>
      <c r="O16" s="1" t="s">
        <v>24</v>
      </c>
      <c r="P16" s="1"/>
    </row>
    <row r="17" ht="20.25" spans="1:16">
      <c r="A17" s="1" t="s">
        <v>95</v>
      </c>
      <c r="B17" s="1" t="s">
        <v>101</v>
      </c>
      <c r="C17" s="1" t="s">
        <v>102</v>
      </c>
      <c r="D17" s="1" t="s">
        <v>103</v>
      </c>
      <c r="E17" s="1" t="s">
        <v>104</v>
      </c>
      <c r="F17" s="1" t="s">
        <v>36</v>
      </c>
      <c r="G17" s="1" t="s">
        <v>105</v>
      </c>
      <c r="H17" s="1" t="s">
        <v>23</v>
      </c>
      <c r="I17" s="1">
        <v>40</v>
      </c>
      <c r="J17" s="1">
        <v>87</v>
      </c>
      <c r="K17" s="1">
        <v>81</v>
      </c>
      <c r="L17" s="1">
        <v>208</v>
      </c>
      <c r="M17" s="1">
        <v>92</v>
      </c>
      <c r="N17" s="1">
        <f t="shared" si="0"/>
        <v>76.13</v>
      </c>
      <c r="O17" s="1" t="s">
        <v>24</v>
      </c>
      <c r="P17" s="1"/>
    </row>
    <row r="18" ht="20.25" spans="1:16">
      <c r="A18" s="1" t="s">
        <v>95</v>
      </c>
      <c r="B18" s="1" t="s">
        <v>106</v>
      </c>
      <c r="C18" s="1" t="s">
        <v>107</v>
      </c>
      <c r="D18" s="1" t="s">
        <v>108</v>
      </c>
      <c r="E18" s="1" t="s">
        <v>109</v>
      </c>
      <c r="F18" s="1" t="s">
        <v>48</v>
      </c>
      <c r="G18" s="1" t="s">
        <v>110</v>
      </c>
      <c r="H18" s="1" t="s">
        <v>23</v>
      </c>
      <c r="I18" s="1">
        <v>58</v>
      </c>
      <c r="J18" s="1">
        <v>90</v>
      </c>
      <c r="K18" s="1">
        <v>92</v>
      </c>
      <c r="L18" s="1">
        <v>240</v>
      </c>
      <c r="M18" s="1">
        <v>92.67</v>
      </c>
      <c r="N18" s="1">
        <f t="shared" si="0"/>
        <v>83.8</v>
      </c>
      <c r="O18" s="1" t="s">
        <v>24</v>
      </c>
      <c r="P18" s="1"/>
    </row>
    <row r="19" ht="20.25" spans="1:16">
      <c r="A19" s="1" t="s">
        <v>95</v>
      </c>
      <c r="B19" s="1" t="s">
        <v>111</v>
      </c>
      <c r="C19" s="1" t="s">
        <v>112</v>
      </c>
      <c r="D19" s="1" t="s">
        <v>108</v>
      </c>
      <c r="E19" s="1" t="s">
        <v>109</v>
      </c>
      <c r="F19" s="5" t="s">
        <v>113</v>
      </c>
      <c r="G19" s="1" t="s">
        <v>114</v>
      </c>
      <c r="H19" s="1" t="s">
        <v>23</v>
      </c>
      <c r="I19" s="1">
        <v>52</v>
      </c>
      <c r="J19" s="1">
        <v>85</v>
      </c>
      <c r="K19" s="1">
        <v>84</v>
      </c>
      <c r="L19" s="1">
        <v>221</v>
      </c>
      <c r="M19" s="1">
        <v>92</v>
      </c>
      <c r="N19" s="1">
        <f t="shared" si="0"/>
        <v>79.17</v>
      </c>
      <c r="O19" s="1" t="s">
        <v>24</v>
      </c>
      <c r="P19" s="1"/>
    </row>
  </sheetData>
  <autoFilter xmlns:etc="http://www.wps.cn/officeDocument/2017/etCustomData" ref="A1:P19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普通招考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gxz</dc:creator>
  <cp:lastModifiedBy>chimchim</cp:lastModifiedBy>
  <dcterms:created xsi:type="dcterms:W3CDTF">2023-05-12T11:15:00Z</dcterms:created>
  <dcterms:modified xsi:type="dcterms:W3CDTF">2026-06-16T07:25:51Z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492AA579255B47AAA7A9764436EBA6F8_12</vt:lpwstr>
  </property>
  <property fmtid="{D5CDD505-2E9C-101B-9397-08002B2CF9AE}" pid="4" name="CalculationRule">
    <vt:i4>0</vt:i4>
  </property>
</Properties>
</file>